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FC3EB9-45D4-4B66-88DF-F4CB5E7D1D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95" i="1" l="1"/>
  <c r="L195" i="1"/>
  <c r="L62" i="1"/>
  <c r="L81" i="1"/>
  <c r="L43" i="1"/>
  <c r="L176" i="1"/>
  <c r="L157" i="1"/>
  <c r="L138" i="1"/>
  <c r="H195" i="1"/>
  <c r="I195" i="1"/>
  <c r="H176" i="1"/>
  <c r="I176" i="1"/>
  <c r="F176" i="1"/>
  <c r="J157" i="1"/>
  <c r="G157" i="1"/>
  <c r="H157" i="1"/>
  <c r="I157" i="1"/>
  <c r="F157" i="1"/>
  <c r="H138" i="1"/>
  <c r="I138" i="1"/>
  <c r="G138" i="1"/>
  <c r="F138" i="1"/>
  <c r="J138" i="1"/>
  <c r="I119" i="1"/>
  <c r="H119" i="1"/>
  <c r="J119" i="1"/>
  <c r="F119" i="1"/>
  <c r="F195" i="1"/>
  <c r="J195" i="1"/>
  <c r="L119" i="1"/>
  <c r="I100" i="1"/>
  <c r="L100" i="1"/>
  <c r="J100" i="1"/>
  <c r="H100" i="1"/>
  <c r="G100" i="1"/>
  <c r="F100" i="1"/>
  <c r="G81" i="1"/>
  <c r="H81" i="1"/>
  <c r="J81" i="1"/>
  <c r="I81" i="1"/>
  <c r="F81" i="1"/>
  <c r="I62" i="1"/>
  <c r="H62" i="1"/>
  <c r="G62" i="1"/>
  <c r="J62" i="1"/>
  <c r="F62" i="1"/>
  <c r="H43" i="1"/>
  <c r="J43" i="1"/>
  <c r="I43" i="1"/>
  <c r="G43" i="1"/>
  <c r="F43" i="1"/>
  <c r="G24" i="1"/>
  <c r="I24" i="1"/>
  <c r="H24" i="1"/>
  <c r="J24" i="1"/>
  <c r="L24" i="1"/>
  <c r="L196" i="1" l="1"/>
  <c r="F196" i="1"/>
  <c r="G196" i="1"/>
  <c r="J196" i="1"/>
  <c r="H196" i="1"/>
  <c r="I196" i="1"/>
</calcChain>
</file>

<file path=xl/sharedStrings.xml><?xml version="1.0" encoding="utf-8"?>
<sst xmlns="http://schemas.openxmlformats.org/spreadsheetml/2006/main" count="412" uniqueCount="166">
  <si>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</si>
  <si>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</si>
  <si>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</si>
  <si>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</si>
  <si>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</si>
  <si>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</si>
  <si>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</si>
  <si>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</si>
  <si>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</si>
  <si>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</si>
  <si>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</si>
  <si>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</si>
  <si>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</si>
  <si>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</si>
  <si>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</si>
  <si>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</si>
  <si>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</si>
  <si>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</si>
  <si>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</si>
  <si>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</si>
  <si>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</si>
  <si>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</si>
  <si>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</si>
  <si>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</si>
  <si>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</si>
  <si>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</si>
  <si>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</si>
  <si>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</si>
  <si>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</si>
  <si>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</si>
  <si>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</si>
  <si>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</si>
  <si>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</si>
  <si>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</si>
  <si>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</si>
  <si>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</si>
  <si>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</si>
  <si>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</si>
  <si>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</si>
  <si>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</si>
  <si>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Крутицкая Н.В. </t>
  </si>
  <si>
    <t>Каша жидкая молочная из манной крупы</t>
  </si>
  <si>
    <t>сок яблочный</t>
  </si>
  <si>
    <t>кофейный напиток с молоком</t>
  </si>
  <si>
    <t>Пром</t>
  </si>
  <si>
    <t>сыр твердых сортов в нарезке</t>
  </si>
  <si>
    <t>пшеничный, ржано-пшеничный</t>
  </si>
  <si>
    <t>масло сливочное</t>
  </si>
  <si>
    <t>53-19з</t>
  </si>
  <si>
    <t>54-23гн</t>
  </si>
  <si>
    <t>54-1з</t>
  </si>
  <si>
    <t>Салат с солеными огурцами и зеленым горошком</t>
  </si>
  <si>
    <t>Суп картофельный с макаронными изделиями с фрикадельками</t>
  </si>
  <si>
    <t>Плов с курицей</t>
  </si>
  <si>
    <t>54-7с</t>
  </si>
  <si>
    <t>54-12м</t>
  </si>
  <si>
    <t>Компот из смородины</t>
  </si>
  <si>
    <t>Хлеб пшеничный</t>
  </si>
  <si>
    <t>Хлеб ржано-пшеничный</t>
  </si>
  <si>
    <t>54-7хн</t>
  </si>
  <si>
    <t>Каша вязкая молочная ячневая</t>
  </si>
  <si>
    <t>Какао с молоком</t>
  </si>
  <si>
    <t>Булочка с малиной</t>
  </si>
  <si>
    <t xml:space="preserve">пшеничный, ржано-пшеничный </t>
  </si>
  <si>
    <t xml:space="preserve">бутерброд маслом сливочным </t>
  </si>
  <si>
    <t>54-21к</t>
  </si>
  <si>
    <t>54-21гн</t>
  </si>
  <si>
    <t>Каша жидкая молочная рисовая</t>
  </si>
  <si>
    <t>Винегрет с растительным маслом</t>
  </si>
  <si>
    <t>Рассольник Ленинградский</t>
  </si>
  <si>
    <t>Котлета из говядины с соусом красным основной</t>
  </si>
  <si>
    <t>Каша гречневая рассыпчатая</t>
  </si>
  <si>
    <t>Компот из изюма</t>
  </si>
  <si>
    <t>54-16з</t>
  </si>
  <si>
    <t>54-3с</t>
  </si>
  <si>
    <t>54-4г</t>
  </si>
  <si>
    <t>54-4м</t>
  </si>
  <si>
    <t>54-4г 54-3соус</t>
  </si>
  <si>
    <t>54-4хн</t>
  </si>
  <si>
    <t>54-25.1к</t>
  </si>
  <si>
    <t>Чай с сахаром</t>
  </si>
  <si>
    <t>54-2гн</t>
  </si>
  <si>
    <t>Бутерброд  с маслом, сыром</t>
  </si>
  <si>
    <t>Салат картофельный с кукурузой и морковью</t>
  </si>
  <si>
    <t>Борщ с капустой и картофелем</t>
  </si>
  <si>
    <t>Картофельное пюре</t>
  </si>
  <si>
    <t>Рыба запеченная в сметанном соусе (минтай)</t>
  </si>
  <si>
    <t>Компот из смеси сухофруктов</t>
  </si>
  <si>
    <t>54-22с</t>
  </si>
  <si>
    <t>54-9р</t>
  </si>
  <si>
    <t>54-11г</t>
  </si>
  <si>
    <t>54-1хн</t>
  </si>
  <si>
    <t>Омлет натуральный</t>
  </si>
  <si>
    <t>Яблоко</t>
  </si>
  <si>
    <t>Кофейный напиток с молоком</t>
  </si>
  <si>
    <t>54-1о</t>
  </si>
  <si>
    <t>Салат из моркови с яблоком</t>
  </si>
  <si>
    <t>Суп гороховый</t>
  </si>
  <si>
    <t>Макароны отварные</t>
  </si>
  <si>
    <t>Шницель из говядины, соус белый</t>
  </si>
  <si>
    <t>Напиток из шиповника</t>
  </si>
  <si>
    <t>54-11з</t>
  </si>
  <si>
    <t>54-8с</t>
  </si>
  <si>
    <t>54-7м</t>
  </si>
  <si>
    <t>54-13хн</t>
  </si>
  <si>
    <t>54-1г</t>
  </si>
  <si>
    <t>54-7м,54-2соус</t>
  </si>
  <si>
    <t>Каша вязкая молочная пшеная</t>
  </si>
  <si>
    <t>54-3гн</t>
  </si>
  <si>
    <t>Чай с лимоном и сахаром</t>
  </si>
  <si>
    <t>54-6к</t>
  </si>
  <si>
    <t xml:space="preserve">Бутерброд маслом сливочным </t>
  </si>
  <si>
    <t>Банан</t>
  </si>
  <si>
    <t>Салат картофельный с огурцами</t>
  </si>
  <si>
    <t>Щи из свежей капусты со сметаной</t>
  </si>
  <si>
    <t>Капуста белокачанная тушенная</t>
  </si>
  <si>
    <t xml:space="preserve">Котлета рубленная из курицы </t>
  </si>
  <si>
    <t>Компот из апельсинов</t>
  </si>
  <si>
    <t>54-40м</t>
  </si>
  <si>
    <t>54-19г</t>
  </si>
  <si>
    <t>54-13к</t>
  </si>
  <si>
    <t>Каша вязкая молочная пшенничная</t>
  </si>
  <si>
    <t>Сок</t>
  </si>
  <si>
    <t>Салат из свеклы с сыром</t>
  </si>
  <si>
    <t>Суп картофельный с макаронными изделиями, с фрикадельками</t>
  </si>
  <si>
    <t>Котлеты их говядины с соусом</t>
  </si>
  <si>
    <t>Компот из сушеных фруктов (курага)</t>
  </si>
  <si>
    <t>111/297</t>
  </si>
  <si>
    <t>54-4м/331</t>
  </si>
  <si>
    <t>54-2хн</t>
  </si>
  <si>
    <t>Суп картофельный с рыбой</t>
  </si>
  <si>
    <t>Рагу из курицы</t>
  </si>
  <si>
    <t>54-22м</t>
  </si>
  <si>
    <t>54-26к</t>
  </si>
  <si>
    <t>Сок персиковый</t>
  </si>
  <si>
    <t>54-4о</t>
  </si>
  <si>
    <t>Салат картофельный с морковью и зеленым горошком</t>
  </si>
  <si>
    <t>Рассольник ленинградский со сметаной</t>
  </si>
  <si>
    <t>Шницель из говядины</t>
  </si>
  <si>
    <t>Пюре картофельное</t>
  </si>
  <si>
    <t>Яблоки свежие</t>
  </si>
  <si>
    <t>Чай с молоком, сахаром</t>
  </si>
  <si>
    <t>54-1Т</t>
  </si>
  <si>
    <t>54-4ГН</t>
  </si>
  <si>
    <t>Запеканка из творога со сгущенным молоком</t>
  </si>
  <si>
    <t>Салат из свеклы с огурцами солеными</t>
  </si>
  <si>
    <t>Суп с крупой (гречка)</t>
  </si>
  <si>
    <t>Котлета из курицы/соус красный</t>
  </si>
  <si>
    <t>Компот из кураги</t>
  </si>
  <si>
    <t>Хлеб ржаной-пшеничный</t>
  </si>
  <si>
    <t xml:space="preserve">54-5М/54-3 </t>
  </si>
  <si>
    <t>54-22Г</t>
  </si>
  <si>
    <t>Рис отварной с маслом растительным</t>
  </si>
  <si>
    <t xml:space="preserve">Каша вязкая молочная пшенная </t>
  </si>
  <si>
    <t>Бананы свежие</t>
  </si>
  <si>
    <t>хлеб ржано-пшеничный</t>
  </si>
  <si>
    <t>Кукуруза сахарная</t>
  </si>
  <si>
    <t xml:space="preserve">Борщ с фасолью и картофелем </t>
  </si>
  <si>
    <t>Тефтели мясные с рисом, с белым соусом</t>
  </si>
  <si>
    <t>Напиток из плодов шиповника</t>
  </si>
  <si>
    <t>54-21з</t>
  </si>
  <si>
    <t>54-16м/54-2 32</t>
  </si>
  <si>
    <t xml:space="preserve">Сок </t>
  </si>
  <si>
    <t>МБОУ С(К)Ш № 209</t>
  </si>
  <si>
    <t>Бутерброд  с сыром, с маслом, хлеб ржано-пшеничный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</si>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</sst>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8" zoomScaleNormal="98" workbookViewId="0">
      <pane xSplit="4" ySplit="5" topLeftCell="E35" activePane="bottomRight" state="frozen"/>
      <selection pane="topRight" activeCell="E1" sqref="E1"/>
      <selection pane="bottomLeft" activeCell="A6" sqref="A6"/>
      <selection pane="bottomRight" activeCell="P63" sqref="P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163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1"/>
      <c r="H6" s="40"/>
      <c r="I6" s="51"/>
      <c r="J6" s="40"/>
      <c r="K6" s="41"/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150</v>
      </c>
      <c r="G7" s="43">
        <v>4</v>
      </c>
      <c r="H7" s="43">
        <v>7</v>
      </c>
      <c r="I7" s="43">
        <v>26</v>
      </c>
      <c r="J7" s="43">
        <v>182</v>
      </c>
      <c r="K7" s="44">
        <v>181</v>
      </c>
      <c r="L7" s="40">
        <v>16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3</v>
      </c>
      <c r="H8" s="43">
        <v>3</v>
      </c>
      <c r="I8" s="43">
        <v>10</v>
      </c>
      <c r="J8" s="43">
        <v>77</v>
      </c>
      <c r="K8" s="44" t="s">
        <v>49</v>
      </c>
      <c r="L8" s="43">
        <v>14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</v>
      </c>
      <c r="H9" s="43">
        <v>1</v>
      </c>
      <c r="I9" s="43">
        <v>12</v>
      </c>
      <c r="J9" s="43">
        <v>59</v>
      </c>
      <c r="K9" s="44" t="s">
        <v>44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10</v>
      </c>
      <c r="J10" s="43">
        <v>43</v>
      </c>
      <c r="K10" s="44" t="s">
        <v>44</v>
      </c>
      <c r="L10" s="43">
        <v>22</v>
      </c>
    </row>
    <row r="11" spans="1:12" ht="14.4" x14ac:dyDescent="0.3">
      <c r="A11" s="23"/>
      <c r="B11" s="15"/>
      <c r="C11" s="11"/>
      <c r="D11" s="6"/>
      <c r="E11" s="42" t="s">
        <v>45</v>
      </c>
      <c r="F11" s="43">
        <v>20</v>
      </c>
      <c r="G11" s="43">
        <v>5</v>
      </c>
      <c r="H11" s="43">
        <v>6</v>
      </c>
      <c r="I11" s="43">
        <v>0</v>
      </c>
      <c r="J11" s="43">
        <v>72</v>
      </c>
      <c r="K11" s="44" t="s">
        <v>50</v>
      </c>
      <c r="L11" s="43">
        <v>10</v>
      </c>
    </row>
    <row r="12" spans="1:12" ht="14.4" x14ac:dyDescent="0.3">
      <c r="A12" s="23"/>
      <c r="B12" s="15"/>
      <c r="C12" s="11"/>
      <c r="D12" s="6"/>
      <c r="E12" s="42" t="s">
        <v>47</v>
      </c>
      <c r="F12" s="43">
        <v>10</v>
      </c>
      <c r="G12" s="43">
        <v>0</v>
      </c>
      <c r="H12" s="43">
        <v>7</v>
      </c>
      <c r="I12" s="43">
        <v>0</v>
      </c>
      <c r="J12" s="43">
        <v>66</v>
      </c>
      <c r="K12" s="44" t="s">
        <v>48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</v>
      </c>
      <c r="H13" s="19">
        <f t="shared" si="0"/>
        <v>24</v>
      </c>
      <c r="I13" s="19">
        <f t="shared" si="0"/>
        <v>58</v>
      </c>
      <c r="J13" s="19">
        <f t="shared" si="0"/>
        <v>499</v>
      </c>
      <c r="K13" s="25"/>
      <c r="L13" s="19">
        <f t="shared" ref="L13" si="1">SUM(L6:L12)</f>
        <v>65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51</v>
      </c>
      <c r="F14" s="53">
        <v>60</v>
      </c>
      <c r="G14" s="53">
        <v>1</v>
      </c>
      <c r="H14" s="53">
        <v>3</v>
      </c>
      <c r="I14" s="58">
        <v>6</v>
      </c>
      <c r="J14" s="43">
        <v>56</v>
      </c>
      <c r="K14" s="56">
        <v>42</v>
      </c>
      <c r="L14" s="43">
        <v>8</v>
      </c>
    </row>
    <row r="15" spans="1:12" ht="28.8" x14ac:dyDescent="0.3">
      <c r="A15" s="23"/>
      <c r="B15" s="15"/>
      <c r="C15" s="11"/>
      <c r="D15" s="7" t="s">
        <v>27</v>
      </c>
      <c r="E15" s="54" t="s">
        <v>52</v>
      </c>
      <c r="F15" s="55">
        <v>220</v>
      </c>
      <c r="G15" s="55">
        <v>6</v>
      </c>
      <c r="H15" s="55">
        <v>3</v>
      </c>
      <c r="I15" s="59">
        <v>19</v>
      </c>
      <c r="J15" s="43">
        <v>128</v>
      </c>
      <c r="K15" s="57" t="s">
        <v>54</v>
      </c>
      <c r="L15" s="43">
        <v>26</v>
      </c>
    </row>
    <row r="16" spans="1:12" ht="14.4" x14ac:dyDescent="0.3">
      <c r="A16" s="23"/>
      <c r="B16" s="15"/>
      <c r="C16" s="11"/>
      <c r="D16" s="7" t="s">
        <v>28</v>
      </c>
      <c r="E16" s="54" t="s">
        <v>53</v>
      </c>
      <c r="F16" s="55">
        <v>240</v>
      </c>
      <c r="G16" s="55">
        <v>33</v>
      </c>
      <c r="H16" s="55">
        <v>10</v>
      </c>
      <c r="I16" s="59">
        <v>40</v>
      </c>
      <c r="J16" s="43">
        <v>378</v>
      </c>
      <c r="K16" s="57" t="s">
        <v>55</v>
      </c>
      <c r="L16" s="43">
        <v>55.11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60"/>
      <c r="H17" s="60"/>
      <c r="I17" s="61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4" t="s">
        <v>56</v>
      </c>
      <c r="F18" s="55">
        <v>180</v>
      </c>
      <c r="G18" s="55">
        <v>0</v>
      </c>
      <c r="H18" s="55">
        <v>0</v>
      </c>
      <c r="I18" s="59">
        <v>8</v>
      </c>
      <c r="J18" s="43">
        <v>32</v>
      </c>
      <c r="K18" s="57" t="s">
        <v>59</v>
      </c>
      <c r="L18" s="43">
        <v>16</v>
      </c>
    </row>
    <row r="19" spans="1:12" ht="14.4" x14ac:dyDescent="0.3">
      <c r="A19" s="23"/>
      <c r="B19" s="15"/>
      <c r="C19" s="11"/>
      <c r="D19" s="7" t="s">
        <v>31</v>
      </c>
      <c r="E19" s="54" t="s">
        <v>57</v>
      </c>
      <c r="F19" s="55">
        <v>30</v>
      </c>
      <c r="G19" s="55">
        <v>2</v>
      </c>
      <c r="H19" s="55">
        <v>0</v>
      </c>
      <c r="I19" s="59">
        <v>15</v>
      </c>
      <c r="J19" s="43">
        <v>70</v>
      </c>
      <c r="K19" s="57" t="s">
        <v>44</v>
      </c>
      <c r="L19" s="43">
        <v>2</v>
      </c>
    </row>
    <row r="20" spans="1:12" ht="15" thickBot="1" x14ac:dyDescent="0.35">
      <c r="A20" s="23"/>
      <c r="B20" s="15"/>
      <c r="C20" s="11"/>
      <c r="D20" s="7" t="s">
        <v>32</v>
      </c>
      <c r="E20" s="54" t="s">
        <v>58</v>
      </c>
      <c r="F20" s="55">
        <v>30</v>
      </c>
      <c r="G20" s="62">
        <v>2</v>
      </c>
      <c r="H20" s="62">
        <v>0</v>
      </c>
      <c r="I20" s="63">
        <v>12</v>
      </c>
      <c r="J20" s="43">
        <v>59</v>
      </c>
      <c r="K20" s="57" t="s">
        <v>44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44</v>
      </c>
      <c r="H23" s="19">
        <f t="shared" si="2"/>
        <v>16</v>
      </c>
      <c r="I23" s="19">
        <f t="shared" si="2"/>
        <v>100</v>
      </c>
      <c r="J23" s="19">
        <f t="shared" si="2"/>
        <v>723</v>
      </c>
      <c r="K23" s="25"/>
      <c r="L23" s="19">
        <f t="shared" ref="L23" si="3">SUM(L14:L22)</f>
        <v>110.11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1280</v>
      </c>
      <c r="G24" s="32">
        <f t="shared" ref="G24:J24" si="4">G13+G23</f>
        <v>61</v>
      </c>
      <c r="H24" s="32">
        <f t="shared" si="4"/>
        <v>40</v>
      </c>
      <c r="I24" s="32">
        <f t="shared" si="4"/>
        <v>158</v>
      </c>
      <c r="J24" s="32">
        <f t="shared" si="4"/>
        <v>1222</v>
      </c>
      <c r="K24" s="32"/>
      <c r="L24" s="32">
        <f t="shared" ref="L24" si="5">L13+L23</f>
        <v>175.11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5</v>
      </c>
      <c r="H25" s="40">
        <v>7</v>
      </c>
      <c r="I25" s="40">
        <v>12</v>
      </c>
      <c r="J25" s="40">
        <v>189</v>
      </c>
      <c r="K25" s="41" t="s">
        <v>65</v>
      </c>
      <c r="L25" s="40">
        <v>17</v>
      </c>
    </row>
    <row r="26" spans="1:12" ht="14.4" x14ac:dyDescent="0.3">
      <c r="A26" s="14"/>
      <c r="B26" s="15"/>
      <c r="C26" s="11"/>
      <c r="D26" s="6"/>
      <c r="E26" s="42" t="s">
        <v>111</v>
      </c>
      <c r="F26" s="43">
        <v>40</v>
      </c>
      <c r="G26" s="43">
        <v>2</v>
      </c>
      <c r="H26" s="43">
        <v>8</v>
      </c>
      <c r="I26" s="43">
        <v>0</v>
      </c>
      <c r="J26" s="43">
        <v>133</v>
      </c>
      <c r="K26" s="44" t="s">
        <v>48</v>
      </c>
      <c r="L26" s="43">
        <v>10</v>
      </c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</v>
      </c>
      <c r="H27" s="43">
        <v>3</v>
      </c>
      <c r="I27" s="43">
        <v>11</v>
      </c>
      <c r="J27" s="43">
        <v>81</v>
      </c>
      <c r="K27" s="44" t="s">
        <v>66</v>
      </c>
      <c r="L27" s="43">
        <v>13</v>
      </c>
    </row>
    <row r="28" spans="1:12" ht="14.4" x14ac:dyDescent="0.3">
      <c r="A28" s="14"/>
      <c r="B28" s="15"/>
      <c r="C28" s="11"/>
      <c r="D28" s="7" t="s">
        <v>23</v>
      </c>
      <c r="E28" s="42" t="s">
        <v>63</v>
      </c>
      <c r="F28" s="43">
        <v>60</v>
      </c>
      <c r="G28" s="43">
        <v>6</v>
      </c>
      <c r="H28" s="43">
        <v>0</v>
      </c>
      <c r="I28" s="43">
        <v>26</v>
      </c>
      <c r="J28" s="43">
        <v>130</v>
      </c>
      <c r="K28" s="44" t="s">
        <v>44</v>
      </c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62</v>
      </c>
      <c r="F30" s="43">
        <v>50</v>
      </c>
      <c r="G30" s="43">
        <v>3</v>
      </c>
      <c r="H30" s="43">
        <v>1</v>
      </c>
      <c r="I30" s="43">
        <v>28</v>
      </c>
      <c r="J30" s="43">
        <v>134</v>
      </c>
      <c r="K30" s="44" t="s">
        <v>44</v>
      </c>
      <c r="L30" s="43">
        <v>17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77</v>
      </c>
      <c r="J32" s="19">
        <f t="shared" ref="J32:L32" si="9">SUM(J25:J31)</f>
        <v>667</v>
      </c>
      <c r="K32" s="25"/>
      <c r="L32" s="19">
        <f t="shared" si="9"/>
        <v>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1</v>
      </c>
      <c r="H33" s="43">
        <v>5</v>
      </c>
      <c r="I33" s="43">
        <v>4</v>
      </c>
      <c r="J33" s="43">
        <v>67</v>
      </c>
      <c r="K33" s="44" t="s">
        <v>73</v>
      </c>
      <c r="L33" s="43">
        <v>11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5</v>
      </c>
      <c r="H34" s="43">
        <v>6</v>
      </c>
      <c r="I34" s="43">
        <v>14</v>
      </c>
      <c r="J34" s="43">
        <v>126</v>
      </c>
      <c r="K34" s="44" t="s">
        <v>74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120</v>
      </c>
      <c r="G35" s="43">
        <v>17</v>
      </c>
      <c r="H35" s="43">
        <v>16</v>
      </c>
      <c r="I35" s="43">
        <v>18</v>
      </c>
      <c r="J35" s="43">
        <v>287</v>
      </c>
      <c r="K35" s="44" t="s">
        <v>76</v>
      </c>
      <c r="L35" s="43">
        <v>43.11</v>
      </c>
    </row>
    <row r="36" spans="1:12" ht="26.4" x14ac:dyDescent="0.3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8</v>
      </c>
      <c r="H36" s="43">
        <v>6</v>
      </c>
      <c r="I36" s="43">
        <v>36</v>
      </c>
      <c r="J36" s="43">
        <v>234</v>
      </c>
      <c r="K36" s="44" t="s">
        <v>77</v>
      </c>
      <c r="L36" s="43">
        <v>18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180</v>
      </c>
      <c r="G37" s="43">
        <v>0</v>
      </c>
      <c r="H37" s="43">
        <v>0</v>
      </c>
      <c r="I37" s="43">
        <v>17</v>
      </c>
      <c r="J37" s="43">
        <v>68</v>
      </c>
      <c r="K37" s="44" t="s">
        <v>78</v>
      </c>
      <c r="L37" s="43">
        <v>16</v>
      </c>
    </row>
    <row r="38" spans="1:12" ht="14.4" x14ac:dyDescent="0.3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 t="s">
        <v>44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2</v>
      </c>
      <c r="H39" s="43">
        <v>0</v>
      </c>
      <c r="I39" s="43">
        <v>12</v>
      </c>
      <c r="J39" s="43">
        <v>58</v>
      </c>
      <c r="K39" s="44" t="s">
        <v>44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35</v>
      </c>
      <c r="H42" s="19">
        <f t="shared" ref="H42" si="11">SUM(H33:H41)</f>
        <v>33</v>
      </c>
      <c r="I42" s="19">
        <f t="shared" ref="I42" si="12">SUM(I33:I41)</f>
        <v>116</v>
      </c>
      <c r="J42" s="19">
        <f t="shared" ref="J42:L42" si="13">SUM(J33:J41)</f>
        <v>910</v>
      </c>
      <c r="K42" s="25"/>
      <c r="L42" s="19">
        <f t="shared" si="13"/>
        <v>113.11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1270</v>
      </c>
      <c r="G43" s="32">
        <f t="shared" ref="G43" si="14">G32+G42</f>
        <v>54</v>
      </c>
      <c r="H43" s="32">
        <f t="shared" ref="H43" si="15">H32+H42</f>
        <v>52</v>
      </c>
      <c r="I43" s="32">
        <f t="shared" ref="I43" si="16">I32+I42</f>
        <v>193</v>
      </c>
      <c r="J43" s="32">
        <f t="shared" ref="J43:L43" si="17">J32+J42</f>
        <v>1577</v>
      </c>
      <c r="K43" s="32"/>
      <c r="L43" s="32">
        <f t="shared" si="17"/>
        <v>175.11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4</v>
      </c>
      <c r="H44" s="40">
        <v>4</v>
      </c>
      <c r="I44" s="40">
        <v>22</v>
      </c>
      <c r="J44" s="40">
        <v>138</v>
      </c>
      <c r="K44" s="41" t="s">
        <v>79</v>
      </c>
      <c r="L44" s="40">
        <v>18</v>
      </c>
    </row>
    <row r="45" spans="1:12" ht="14.4" x14ac:dyDescent="0.3">
      <c r="A45" s="23"/>
      <c r="B45" s="15"/>
      <c r="C45" s="11"/>
      <c r="D45" s="6"/>
      <c r="E45" s="54" t="s">
        <v>82</v>
      </c>
      <c r="F45" s="43">
        <v>60</v>
      </c>
      <c r="G45" s="43">
        <v>7</v>
      </c>
      <c r="H45" s="43">
        <v>13</v>
      </c>
      <c r="I45" s="43">
        <v>15</v>
      </c>
      <c r="J45" s="43">
        <v>210</v>
      </c>
      <c r="K45" s="44" t="s">
        <v>48</v>
      </c>
      <c r="L45" s="43">
        <v>14</v>
      </c>
    </row>
    <row r="46" spans="1:12" ht="14.4" x14ac:dyDescent="0.3">
      <c r="A46" s="23"/>
      <c r="B46" s="15"/>
      <c r="C46" s="11"/>
      <c r="D46" s="7" t="s">
        <v>22</v>
      </c>
      <c r="E46" s="42" t="s">
        <v>80</v>
      </c>
      <c r="F46" s="43">
        <v>180</v>
      </c>
      <c r="G46" s="43">
        <v>0</v>
      </c>
      <c r="H46" s="43">
        <v>0</v>
      </c>
      <c r="I46" s="43">
        <v>6</v>
      </c>
      <c r="J46" s="43">
        <v>24</v>
      </c>
      <c r="K46" s="44" t="s">
        <v>81</v>
      </c>
      <c r="L46" s="43">
        <v>3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2</v>
      </c>
      <c r="H47" s="43">
        <v>0</v>
      </c>
      <c r="I47" s="43">
        <v>12</v>
      </c>
      <c r="J47" s="43">
        <v>58</v>
      </c>
      <c r="K47" s="44" t="s">
        <v>44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162</v>
      </c>
      <c r="F49" s="43">
        <v>200</v>
      </c>
      <c r="G49" s="43">
        <v>1</v>
      </c>
      <c r="H49" s="43">
        <v>0</v>
      </c>
      <c r="I49" s="43">
        <v>25</v>
      </c>
      <c r="J49" s="43">
        <v>106</v>
      </c>
      <c r="K49" s="44" t="s">
        <v>44</v>
      </c>
      <c r="L49" s="43">
        <v>22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14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536</v>
      </c>
      <c r="K51" s="25"/>
      <c r="L51" s="19">
        <f t="shared" si="21"/>
        <v>60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3</v>
      </c>
      <c r="I52" s="43">
        <v>5</v>
      </c>
      <c r="J52" s="43">
        <v>53</v>
      </c>
      <c r="K52" s="44">
        <v>39</v>
      </c>
      <c r="L52" s="43">
        <v>9</v>
      </c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4</v>
      </c>
      <c r="H53" s="43">
        <v>4</v>
      </c>
      <c r="I53" s="43">
        <v>8</v>
      </c>
      <c r="J53" s="43">
        <v>78</v>
      </c>
      <c r="K53" s="44" t="s">
        <v>88</v>
      </c>
      <c r="L53" s="43">
        <v>21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17</v>
      </c>
      <c r="H54" s="43">
        <v>20</v>
      </c>
      <c r="I54" s="43">
        <v>5</v>
      </c>
      <c r="J54" s="43">
        <v>266</v>
      </c>
      <c r="K54" s="44" t="s">
        <v>89</v>
      </c>
      <c r="L54" s="43">
        <v>45.11</v>
      </c>
    </row>
    <row r="55" spans="1:12" ht="14.4" x14ac:dyDescent="0.3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3</v>
      </c>
      <c r="H55" s="43">
        <v>5</v>
      </c>
      <c r="I55" s="43">
        <v>20</v>
      </c>
      <c r="J55" s="43">
        <v>140</v>
      </c>
      <c r="K55" s="44" t="s">
        <v>90</v>
      </c>
      <c r="L55" s="43">
        <v>18</v>
      </c>
    </row>
    <row r="56" spans="1:12" ht="14.4" x14ac:dyDescent="0.3">
      <c r="A56" s="23"/>
      <c r="B56" s="15"/>
      <c r="C56" s="11"/>
      <c r="D56" s="7" t="s">
        <v>30</v>
      </c>
      <c r="E56" s="42" t="s">
        <v>87</v>
      </c>
      <c r="F56" s="43">
        <v>180</v>
      </c>
      <c r="G56" s="43">
        <v>0</v>
      </c>
      <c r="H56" s="43">
        <v>0</v>
      </c>
      <c r="I56" s="43">
        <v>18</v>
      </c>
      <c r="J56" s="43">
        <v>73</v>
      </c>
      <c r="K56" s="44" t="s">
        <v>91</v>
      </c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 t="s">
        <v>44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2</v>
      </c>
      <c r="H58" s="43">
        <v>4</v>
      </c>
      <c r="I58" s="43">
        <v>12</v>
      </c>
      <c r="J58" s="43">
        <v>59</v>
      </c>
      <c r="K58" s="44" t="s">
        <v>44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</v>
      </c>
      <c r="H61" s="19">
        <f t="shared" ref="H61" si="23">SUM(H52:H60)</f>
        <v>37</v>
      </c>
      <c r="I61" s="19">
        <f t="shared" ref="I61" si="24">SUM(I52:I60)</f>
        <v>98</v>
      </c>
      <c r="J61" s="19">
        <f t="shared" ref="J61:L61" si="25">SUM(J52:J60)</f>
        <v>810</v>
      </c>
      <c r="K61" s="25"/>
      <c r="L61" s="19">
        <f t="shared" si="25"/>
        <v>115.11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1390</v>
      </c>
      <c r="G62" s="32">
        <f t="shared" ref="G62" si="26">G51+G61</f>
        <v>46</v>
      </c>
      <c r="H62" s="32">
        <f t="shared" ref="H62" si="27">H51+H61</f>
        <v>54</v>
      </c>
      <c r="I62" s="32">
        <f t="shared" ref="I62" si="28">I51+I61</f>
        <v>178</v>
      </c>
      <c r="J62" s="32">
        <f t="shared" ref="J62:L62" si="29">J51+J61</f>
        <v>1346</v>
      </c>
      <c r="K62" s="32"/>
      <c r="L62" s="32">
        <f t="shared" si="29"/>
        <v>175.11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150</v>
      </c>
      <c r="G63" s="40">
        <v>13</v>
      </c>
      <c r="H63" s="40">
        <v>18</v>
      </c>
      <c r="I63" s="40">
        <v>3</v>
      </c>
      <c r="J63" s="40">
        <v>226</v>
      </c>
      <c r="K63" s="41" t="s">
        <v>95</v>
      </c>
      <c r="L63" s="40">
        <v>18</v>
      </c>
    </row>
    <row r="64" spans="1:12" ht="14.4" x14ac:dyDescent="0.3">
      <c r="A64" s="23"/>
      <c r="B64" s="15"/>
      <c r="C64" s="11"/>
      <c r="D64" s="6"/>
      <c r="E64" s="42" t="s">
        <v>64</v>
      </c>
      <c r="F64" s="43">
        <v>40</v>
      </c>
      <c r="G64" s="43">
        <v>2</v>
      </c>
      <c r="H64" s="43">
        <v>8</v>
      </c>
      <c r="I64" s="43">
        <v>0</v>
      </c>
      <c r="J64" s="43">
        <v>133</v>
      </c>
      <c r="K64" s="44" t="s">
        <v>48</v>
      </c>
      <c r="L64" s="43">
        <v>10</v>
      </c>
    </row>
    <row r="65" spans="1:12" ht="14.4" x14ac:dyDescent="0.3">
      <c r="A65" s="23"/>
      <c r="B65" s="15"/>
      <c r="C65" s="11"/>
      <c r="D65" s="7" t="s">
        <v>22</v>
      </c>
      <c r="E65" s="42" t="s">
        <v>94</v>
      </c>
      <c r="F65" s="43">
        <v>180</v>
      </c>
      <c r="G65" s="43">
        <v>3</v>
      </c>
      <c r="H65" s="43">
        <v>2</v>
      </c>
      <c r="I65" s="43">
        <v>10</v>
      </c>
      <c r="J65" s="43">
        <v>71</v>
      </c>
      <c r="K65" s="44" t="s">
        <v>49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2</v>
      </c>
      <c r="H66" s="43">
        <v>4</v>
      </c>
      <c r="I66" s="43">
        <v>12</v>
      </c>
      <c r="J66" s="43">
        <v>59</v>
      </c>
      <c r="K66" s="44" t="s">
        <v>44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93</v>
      </c>
      <c r="F67" s="43">
        <v>100</v>
      </c>
      <c r="G67" s="43">
        <v>0</v>
      </c>
      <c r="H67" s="43">
        <v>0</v>
      </c>
      <c r="I67" s="43">
        <v>10</v>
      </c>
      <c r="J67" s="43">
        <v>45</v>
      </c>
      <c r="K67" s="44" t="s">
        <v>44</v>
      </c>
      <c r="L67" s="43">
        <v>16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32</v>
      </c>
      <c r="I70" s="19">
        <f t="shared" ref="I70" si="32">SUM(I63:I69)</f>
        <v>35</v>
      </c>
      <c r="J70" s="19">
        <f t="shared" ref="J70:L70" si="33">SUM(J63:J69)</f>
        <v>534</v>
      </c>
      <c r="K70" s="25"/>
      <c r="L70" s="19">
        <f t="shared" si="33"/>
        <v>57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1</v>
      </c>
      <c r="H71" s="43">
        <v>6</v>
      </c>
      <c r="I71" s="43">
        <v>4</v>
      </c>
      <c r="J71" s="43">
        <v>74</v>
      </c>
      <c r="K71" s="56" t="s">
        <v>101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42" t="s">
        <v>97</v>
      </c>
      <c r="F72" s="43">
        <v>200</v>
      </c>
      <c r="G72" s="43">
        <v>7</v>
      </c>
      <c r="H72" s="43">
        <v>5</v>
      </c>
      <c r="I72" s="43">
        <v>16</v>
      </c>
      <c r="J72" s="43">
        <v>133</v>
      </c>
      <c r="K72" s="57" t="s">
        <v>102</v>
      </c>
      <c r="L72" s="43">
        <v>19</v>
      </c>
    </row>
    <row r="73" spans="1:12" ht="14.4" x14ac:dyDescent="0.3">
      <c r="A73" s="23"/>
      <c r="B73" s="15"/>
      <c r="C73" s="11"/>
      <c r="D73" s="7" t="s">
        <v>28</v>
      </c>
      <c r="E73" s="42" t="s">
        <v>99</v>
      </c>
      <c r="F73" s="43">
        <v>120</v>
      </c>
      <c r="G73" s="43">
        <v>17</v>
      </c>
      <c r="H73" s="43">
        <v>17</v>
      </c>
      <c r="I73" s="43">
        <v>16</v>
      </c>
      <c r="J73" s="43">
        <v>281</v>
      </c>
      <c r="K73" s="64" t="s">
        <v>106</v>
      </c>
      <c r="L73" s="43">
        <v>47.11</v>
      </c>
    </row>
    <row r="74" spans="1:12" ht="14.4" x14ac:dyDescent="0.3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5</v>
      </c>
      <c r="H74" s="43">
        <v>5</v>
      </c>
      <c r="I74" s="43">
        <v>33</v>
      </c>
      <c r="J74" s="43">
        <v>197</v>
      </c>
      <c r="K74" s="44" t="s">
        <v>105</v>
      </c>
      <c r="L74" s="43">
        <v>19</v>
      </c>
    </row>
    <row r="75" spans="1:12" ht="14.4" x14ac:dyDescent="0.3">
      <c r="A75" s="23"/>
      <c r="B75" s="15"/>
      <c r="C75" s="11"/>
      <c r="D75" s="7" t="s">
        <v>30</v>
      </c>
      <c r="E75" s="42" t="s">
        <v>100</v>
      </c>
      <c r="F75" s="43">
        <v>180</v>
      </c>
      <c r="G75" s="43">
        <v>1</v>
      </c>
      <c r="H75" s="43">
        <v>0</v>
      </c>
      <c r="I75" s="43">
        <v>14</v>
      </c>
      <c r="J75" s="43">
        <v>59</v>
      </c>
      <c r="K75" s="44" t="s">
        <v>104</v>
      </c>
      <c r="L75" s="43">
        <v>16</v>
      </c>
    </row>
    <row r="76" spans="1:12" ht="14.4" x14ac:dyDescent="0.3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 t="s">
        <v>44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2</v>
      </c>
      <c r="H77" s="43">
        <v>0</v>
      </c>
      <c r="I77" s="43">
        <v>12</v>
      </c>
      <c r="J77" s="43">
        <v>59</v>
      </c>
      <c r="K77" s="44" t="s">
        <v>44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35</v>
      </c>
      <c r="H80" s="19">
        <f t="shared" ref="H80" si="35">SUM(H71:H79)</f>
        <v>33</v>
      </c>
      <c r="I80" s="19">
        <f t="shared" ref="I80" si="36">SUM(I71:I79)</f>
        <v>110</v>
      </c>
      <c r="J80" s="19">
        <f t="shared" ref="J80:L80" si="37">SUM(J71:J79)</f>
        <v>873</v>
      </c>
      <c r="K80" s="25"/>
      <c r="L80" s="19">
        <f t="shared" si="37"/>
        <v>118.11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1270</v>
      </c>
      <c r="G81" s="32">
        <f t="shared" ref="G81" si="38">G70+G80</f>
        <v>55</v>
      </c>
      <c r="H81" s="32">
        <f t="shared" ref="H81" si="39">H70+H80</f>
        <v>65</v>
      </c>
      <c r="I81" s="32">
        <f t="shared" ref="I81" si="40">I70+I80</f>
        <v>145</v>
      </c>
      <c r="J81" s="32">
        <f t="shared" ref="J81:L81" si="41">J70+J80</f>
        <v>1407</v>
      </c>
      <c r="K81" s="32"/>
      <c r="L81" s="32">
        <f t="shared" si="41"/>
        <v>175.11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150</v>
      </c>
      <c r="G82" s="40">
        <v>6</v>
      </c>
      <c r="H82" s="40">
        <v>8</v>
      </c>
      <c r="I82" s="40">
        <v>28</v>
      </c>
      <c r="J82" s="40">
        <v>206</v>
      </c>
      <c r="K82" s="41" t="s">
        <v>110</v>
      </c>
      <c r="L82" s="40">
        <v>18</v>
      </c>
    </row>
    <row r="83" spans="1:12" ht="14.4" x14ac:dyDescent="0.3">
      <c r="A83" s="23"/>
      <c r="B83" s="15"/>
      <c r="C83" s="11"/>
      <c r="D83" s="6"/>
      <c r="E83" s="54" t="s">
        <v>82</v>
      </c>
      <c r="F83" s="43">
        <v>60</v>
      </c>
      <c r="G83" s="43">
        <v>7</v>
      </c>
      <c r="H83" s="43">
        <v>13</v>
      </c>
      <c r="I83" s="43">
        <v>15</v>
      </c>
      <c r="J83" s="43">
        <v>210</v>
      </c>
      <c r="K83" s="44" t="s">
        <v>48</v>
      </c>
      <c r="L83" s="43">
        <v>14</v>
      </c>
    </row>
    <row r="84" spans="1:12" ht="14.4" x14ac:dyDescent="0.3">
      <c r="A84" s="23"/>
      <c r="B84" s="15"/>
      <c r="C84" s="11"/>
      <c r="D84" s="7" t="s">
        <v>22</v>
      </c>
      <c r="E84" s="42" t="s">
        <v>109</v>
      </c>
      <c r="F84" s="43">
        <v>180</v>
      </c>
      <c r="G84" s="43">
        <v>0</v>
      </c>
      <c r="H84" s="43">
        <v>0</v>
      </c>
      <c r="I84" s="43">
        <v>6</v>
      </c>
      <c r="J84" s="43">
        <v>25</v>
      </c>
      <c r="K84" s="44" t="s">
        <v>108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30</v>
      </c>
      <c r="G85" s="43">
        <v>2</v>
      </c>
      <c r="H85" s="43">
        <v>0</v>
      </c>
      <c r="I85" s="43">
        <v>12</v>
      </c>
      <c r="J85" s="43">
        <v>59</v>
      </c>
      <c r="K85" s="44" t="s">
        <v>44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112</v>
      </c>
      <c r="F86" s="43">
        <v>100</v>
      </c>
      <c r="G86" s="43">
        <v>2</v>
      </c>
      <c r="H86" s="43">
        <v>1</v>
      </c>
      <c r="I86" s="43">
        <v>21</v>
      </c>
      <c r="J86" s="43">
        <v>95</v>
      </c>
      <c r="K86" s="44" t="s">
        <v>44</v>
      </c>
      <c r="L86" s="43">
        <v>17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</v>
      </c>
      <c r="H89" s="19">
        <f t="shared" ref="H89" si="43">SUM(H82:H88)</f>
        <v>22</v>
      </c>
      <c r="I89" s="19">
        <f t="shared" ref="I89" si="44">SUM(I82:I88)</f>
        <v>82</v>
      </c>
      <c r="J89" s="19">
        <f t="shared" ref="J89:L89" si="45">SUM(J82:J88)</f>
        <v>595</v>
      </c>
      <c r="K89" s="25"/>
      <c r="L89" s="19">
        <f t="shared" si="45"/>
        <v>57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1</v>
      </c>
      <c r="H90" s="43">
        <v>3</v>
      </c>
      <c r="I90" s="43">
        <v>6</v>
      </c>
      <c r="J90" s="43">
        <v>52</v>
      </c>
      <c r="K90" s="56">
        <v>37</v>
      </c>
      <c r="L90" s="56">
        <v>9</v>
      </c>
    </row>
    <row r="91" spans="1:12" ht="14.4" x14ac:dyDescent="0.3">
      <c r="A91" s="23"/>
      <c r="B91" s="15"/>
      <c r="C91" s="11"/>
      <c r="D91" s="7" t="s">
        <v>27</v>
      </c>
      <c r="E91" s="42" t="s">
        <v>114</v>
      </c>
      <c r="F91" s="43">
        <v>200</v>
      </c>
      <c r="G91" s="55">
        <v>5</v>
      </c>
      <c r="H91" s="55">
        <v>6</v>
      </c>
      <c r="I91" s="59">
        <v>6</v>
      </c>
      <c r="J91" s="55">
        <v>92</v>
      </c>
      <c r="K91" s="57" t="s">
        <v>54</v>
      </c>
      <c r="L91" s="57">
        <v>19</v>
      </c>
    </row>
    <row r="92" spans="1:12" ht="14.4" x14ac:dyDescent="0.3">
      <c r="A92" s="23"/>
      <c r="B92" s="15"/>
      <c r="C92" s="11"/>
      <c r="D92" s="7" t="s">
        <v>28</v>
      </c>
      <c r="E92" s="42" t="s">
        <v>116</v>
      </c>
      <c r="F92" s="43">
        <v>90</v>
      </c>
      <c r="G92" s="60">
        <v>14</v>
      </c>
      <c r="H92" s="60">
        <v>3</v>
      </c>
      <c r="I92" s="61">
        <v>10</v>
      </c>
      <c r="J92" s="60">
        <v>126</v>
      </c>
      <c r="K92" s="57" t="s">
        <v>118</v>
      </c>
      <c r="L92" s="57">
        <v>48.11</v>
      </c>
    </row>
    <row r="93" spans="1:12" ht="14.4" x14ac:dyDescent="0.3">
      <c r="A93" s="23"/>
      <c r="B93" s="15"/>
      <c r="C93" s="11"/>
      <c r="D93" s="7" t="s">
        <v>29</v>
      </c>
      <c r="E93" s="42" t="s">
        <v>115</v>
      </c>
      <c r="F93" s="43">
        <v>150</v>
      </c>
      <c r="G93" s="55">
        <v>3</v>
      </c>
      <c r="H93" s="55">
        <v>26</v>
      </c>
      <c r="I93" s="59">
        <v>8</v>
      </c>
      <c r="J93" s="55">
        <v>283</v>
      </c>
      <c r="K93" s="57" t="s">
        <v>119</v>
      </c>
      <c r="L93" s="57">
        <v>19</v>
      </c>
    </row>
    <row r="94" spans="1:12" ht="14.4" x14ac:dyDescent="0.3">
      <c r="A94" s="23"/>
      <c r="B94" s="15"/>
      <c r="C94" s="11"/>
      <c r="D94" s="7" t="s">
        <v>30</v>
      </c>
      <c r="E94" s="42" t="s">
        <v>117</v>
      </c>
      <c r="F94" s="43">
        <v>180</v>
      </c>
      <c r="G94" s="55">
        <v>0</v>
      </c>
      <c r="H94" s="55">
        <v>0</v>
      </c>
      <c r="I94" s="59">
        <v>10</v>
      </c>
      <c r="J94" s="55">
        <v>40</v>
      </c>
      <c r="K94" s="57">
        <v>346</v>
      </c>
      <c r="L94" s="57">
        <v>16</v>
      </c>
    </row>
    <row r="95" spans="1:12" ht="14.4" x14ac:dyDescent="0.3">
      <c r="A95" s="23"/>
      <c r="B95" s="15"/>
      <c r="C95" s="11"/>
      <c r="D95" s="7" t="s">
        <v>31</v>
      </c>
      <c r="E95" s="42" t="s">
        <v>57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 t="s">
        <v>44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2</v>
      </c>
      <c r="H96" s="43">
        <v>4</v>
      </c>
      <c r="I96" s="43">
        <v>12</v>
      </c>
      <c r="J96" s="43">
        <v>59</v>
      </c>
      <c r="K96" s="44" t="s">
        <v>44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30</v>
      </c>
      <c r="H99" s="19">
        <f t="shared" ref="H99" si="47">SUM(H90:H98)</f>
        <v>43</v>
      </c>
      <c r="I99" s="19">
        <f t="shared" ref="I99" si="48">SUM(I90:I98)</f>
        <v>82</v>
      </c>
      <c r="J99" s="19">
        <f t="shared" ref="J99:L99" si="49">SUM(J90:J98)</f>
        <v>793</v>
      </c>
      <c r="K99" s="25"/>
      <c r="L99" s="19">
        <f t="shared" si="49"/>
        <v>118.11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1290</v>
      </c>
      <c r="G100" s="32">
        <f t="shared" ref="G100" si="50">G89+G99</f>
        <v>47</v>
      </c>
      <c r="H100" s="32">
        <f t="shared" ref="H100" si="51">H89+H99</f>
        <v>65</v>
      </c>
      <c r="I100" s="32">
        <f t="shared" ref="I100" si="52">I89+I99</f>
        <v>164</v>
      </c>
      <c r="J100" s="32">
        <f t="shared" ref="J100:L100" si="53">J89+J99</f>
        <v>1388</v>
      </c>
      <c r="K100" s="32"/>
      <c r="L100" s="32">
        <f t="shared" si="53"/>
        <v>175.11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121</v>
      </c>
      <c r="F101" s="65">
        <v>150</v>
      </c>
      <c r="G101" s="65">
        <v>6</v>
      </c>
      <c r="H101" s="65">
        <v>7</v>
      </c>
      <c r="I101" s="67">
        <v>29</v>
      </c>
      <c r="J101" s="40">
        <v>203</v>
      </c>
      <c r="K101" s="41" t="s">
        <v>120</v>
      </c>
      <c r="L101" s="40">
        <v>16</v>
      </c>
    </row>
    <row r="102" spans="1:12" ht="14.4" x14ac:dyDescent="0.3">
      <c r="A102" s="23"/>
      <c r="B102" s="15"/>
      <c r="C102" s="11"/>
      <c r="D102" s="6"/>
      <c r="E102" s="42" t="s">
        <v>64</v>
      </c>
      <c r="F102" s="43">
        <v>40</v>
      </c>
      <c r="G102" s="43">
        <v>2</v>
      </c>
      <c r="H102" s="43">
        <v>8</v>
      </c>
      <c r="I102" s="43">
        <v>0</v>
      </c>
      <c r="J102" s="43">
        <v>133</v>
      </c>
      <c r="K102" s="44" t="s">
        <v>48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180</v>
      </c>
      <c r="G103" s="43">
        <v>0</v>
      </c>
      <c r="H103" s="43">
        <v>0</v>
      </c>
      <c r="I103" s="43">
        <v>6</v>
      </c>
      <c r="J103" s="43">
        <v>24</v>
      </c>
      <c r="K103" s="44" t="s">
        <v>81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2</v>
      </c>
      <c r="H104" s="43">
        <v>4</v>
      </c>
      <c r="I104" s="43">
        <v>12</v>
      </c>
      <c r="J104" s="43">
        <v>59</v>
      </c>
      <c r="K104" s="44" t="s">
        <v>44</v>
      </c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122</v>
      </c>
      <c r="F106" s="43">
        <v>200</v>
      </c>
      <c r="G106" s="43">
        <v>1</v>
      </c>
      <c r="H106" s="43">
        <v>0</v>
      </c>
      <c r="I106" s="43">
        <v>20</v>
      </c>
      <c r="J106" s="43">
        <v>87</v>
      </c>
      <c r="K106" s="44" t="s">
        <v>44</v>
      </c>
      <c r="L106" s="43">
        <v>22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11</v>
      </c>
      <c r="H108" s="19">
        <f t="shared" si="54"/>
        <v>19</v>
      </c>
      <c r="I108" s="19">
        <f t="shared" si="54"/>
        <v>67</v>
      </c>
      <c r="J108" s="19">
        <f t="shared" si="54"/>
        <v>506</v>
      </c>
      <c r="K108" s="25"/>
      <c r="L108" s="19">
        <f t="shared" ref="L108" si="55">SUM(L101:L107)</f>
        <v>53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123</v>
      </c>
      <c r="F109" s="53">
        <v>60</v>
      </c>
      <c r="G109" s="53">
        <v>3</v>
      </c>
      <c r="H109" s="53">
        <v>6</v>
      </c>
      <c r="I109" s="58">
        <v>4</v>
      </c>
      <c r="J109" s="53">
        <v>79</v>
      </c>
      <c r="K109" s="56">
        <v>50</v>
      </c>
      <c r="L109" s="43">
        <v>9</v>
      </c>
    </row>
    <row r="110" spans="1:12" ht="28.8" x14ac:dyDescent="0.3">
      <c r="A110" s="23"/>
      <c r="B110" s="15"/>
      <c r="C110" s="11"/>
      <c r="D110" s="7" t="s">
        <v>27</v>
      </c>
      <c r="E110" s="54" t="s">
        <v>124</v>
      </c>
      <c r="F110" s="55">
        <v>220</v>
      </c>
      <c r="G110" s="55">
        <v>6</v>
      </c>
      <c r="H110" s="55">
        <v>3</v>
      </c>
      <c r="I110" s="59">
        <v>19</v>
      </c>
      <c r="J110" s="55">
        <v>133</v>
      </c>
      <c r="K110" s="57" t="s">
        <v>127</v>
      </c>
      <c r="L110" s="43">
        <v>26</v>
      </c>
    </row>
    <row r="111" spans="1:12" ht="14.4" x14ac:dyDescent="0.3">
      <c r="A111" s="23"/>
      <c r="B111" s="15"/>
      <c r="C111" s="11"/>
      <c r="D111" s="7" t="s">
        <v>28</v>
      </c>
      <c r="E111" s="54" t="s">
        <v>125</v>
      </c>
      <c r="F111" s="55">
        <v>110</v>
      </c>
      <c r="G111" s="55">
        <v>17</v>
      </c>
      <c r="H111" s="55">
        <v>16</v>
      </c>
      <c r="I111" s="59">
        <v>16</v>
      </c>
      <c r="J111" s="55">
        <v>266</v>
      </c>
      <c r="K111" s="57" t="s">
        <v>128</v>
      </c>
      <c r="L111" s="43">
        <v>46.11</v>
      </c>
    </row>
    <row r="112" spans="1:12" ht="14.4" x14ac:dyDescent="0.3">
      <c r="A112" s="23"/>
      <c r="B112" s="15"/>
      <c r="C112" s="11"/>
      <c r="D112" s="7" t="s">
        <v>29</v>
      </c>
      <c r="E112" s="54" t="s">
        <v>71</v>
      </c>
      <c r="F112" s="55">
        <v>150</v>
      </c>
      <c r="G112" s="55">
        <v>8</v>
      </c>
      <c r="H112" s="55">
        <v>6</v>
      </c>
      <c r="I112" s="59">
        <v>36</v>
      </c>
      <c r="J112" s="55">
        <v>233</v>
      </c>
      <c r="K112" s="57" t="s">
        <v>75</v>
      </c>
      <c r="L112" s="43">
        <v>19</v>
      </c>
    </row>
    <row r="113" spans="1:12" ht="14.4" x14ac:dyDescent="0.3">
      <c r="A113" s="23"/>
      <c r="B113" s="15"/>
      <c r="C113" s="11"/>
      <c r="D113" s="7" t="s">
        <v>30</v>
      </c>
      <c r="E113" s="54" t="s">
        <v>126</v>
      </c>
      <c r="F113" s="55">
        <v>180</v>
      </c>
      <c r="G113" s="55">
        <v>1</v>
      </c>
      <c r="H113" s="55">
        <v>0</v>
      </c>
      <c r="I113" s="59">
        <v>14</v>
      </c>
      <c r="J113" s="55">
        <v>60</v>
      </c>
      <c r="K113" s="57" t="s">
        <v>129</v>
      </c>
      <c r="L113" s="43">
        <v>17</v>
      </c>
    </row>
    <row r="114" spans="1:12" ht="14.4" x14ac:dyDescent="0.3">
      <c r="A114" s="23"/>
      <c r="B114" s="15"/>
      <c r="C114" s="11"/>
      <c r="D114" s="7" t="s">
        <v>31</v>
      </c>
      <c r="E114" s="54" t="s">
        <v>57</v>
      </c>
      <c r="F114" s="55">
        <v>30</v>
      </c>
      <c r="G114" s="55">
        <v>2</v>
      </c>
      <c r="H114" s="55">
        <v>0</v>
      </c>
      <c r="I114" s="59">
        <v>15</v>
      </c>
      <c r="J114" s="55">
        <v>70</v>
      </c>
      <c r="K114" s="57" t="s">
        <v>44</v>
      </c>
      <c r="L114" s="43">
        <v>2</v>
      </c>
    </row>
    <row r="115" spans="1:12" ht="15" thickBot="1" x14ac:dyDescent="0.35">
      <c r="A115" s="23"/>
      <c r="B115" s="15"/>
      <c r="C115" s="11"/>
      <c r="D115" s="7" t="s">
        <v>32</v>
      </c>
      <c r="E115" s="54" t="s">
        <v>58</v>
      </c>
      <c r="F115" s="55">
        <v>30</v>
      </c>
      <c r="G115" s="62">
        <v>2</v>
      </c>
      <c r="H115" s="62">
        <v>0</v>
      </c>
      <c r="I115" s="63">
        <v>12</v>
      </c>
      <c r="J115" s="62">
        <v>59</v>
      </c>
      <c r="K115" s="57" t="s">
        <v>44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39</v>
      </c>
      <c r="H118" s="19">
        <f t="shared" si="56"/>
        <v>31</v>
      </c>
      <c r="I118" s="19">
        <f t="shared" si="56"/>
        <v>116</v>
      </c>
      <c r="J118" s="19">
        <f t="shared" si="56"/>
        <v>900</v>
      </c>
      <c r="K118" s="25"/>
      <c r="L118" s="19">
        <f t="shared" ref="L118" si="57">SUM(L109:L117)</f>
        <v>122.11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1380</v>
      </c>
      <c r="G119" s="32">
        <f t="shared" ref="G119" si="58">G108+G118</f>
        <v>50</v>
      </c>
      <c r="H119" s="32">
        <f t="shared" ref="H119" si="59">H108+H118</f>
        <v>50</v>
      </c>
      <c r="I119" s="32">
        <f t="shared" ref="I119" si="60">I108+I118</f>
        <v>183</v>
      </c>
      <c r="J119" s="32">
        <f t="shared" ref="J119:L119" si="61">J108+J118</f>
        <v>1406</v>
      </c>
      <c r="K119" s="32"/>
      <c r="L119" s="32">
        <f t="shared" si="61"/>
        <v>175.11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65">
        <v>3</v>
      </c>
      <c r="H120" s="65">
        <v>4</v>
      </c>
      <c r="I120" s="67">
        <v>18</v>
      </c>
      <c r="J120" s="40">
        <v>125</v>
      </c>
      <c r="K120" s="41" t="s">
        <v>133</v>
      </c>
      <c r="L120" s="40">
        <v>18</v>
      </c>
    </row>
    <row r="121" spans="1:12" ht="14.4" x14ac:dyDescent="0.3">
      <c r="A121" s="14"/>
      <c r="B121" s="15"/>
      <c r="C121" s="11"/>
      <c r="D121" s="6"/>
      <c r="E121" s="54" t="s">
        <v>82</v>
      </c>
      <c r="F121" s="43">
        <v>60</v>
      </c>
      <c r="G121" s="43">
        <v>7</v>
      </c>
      <c r="H121" s="43">
        <v>13</v>
      </c>
      <c r="I121" s="43">
        <v>15</v>
      </c>
      <c r="J121" s="43">
        <v>210</v>
      </c>
      <c r="K121" s="44" t="s">
        <v>48</v>
      </c>
      <c r="L121" s="43">
        <v>14</v>
      </c>
    </row>
    <row r="122" spans="1:12" ht="14.4" x14ac:dyDescent="0.3">
      <c r="A122" s="14"/>
      <c r="B122" s="15"/>
      <c r="C122" s="11"/>
      <c r="D122" s="7" t="s">
        <v>22</v>
      </c>
      <c r="E122" s="42" t="s">
        <v>94</v>
      </c>
      <c r="F122" s="43">
        <v>180</v>
      </c>
      <c r="G122" s="55">
        <v>3</v>
      </c>
      <c r="H122" s="55">
        <v>2</v>
      </c>
      <c r="I122" s="59">
        <v>10</v>
      </c>
      <c r="J122" s="43">
        <v>70</v>
      </c>
      <c r="K122" s="44" t="s">
        <v>49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63</v>
      </c>
      <c r="F123" s="43">
        <v>60</v>
      </c>
      <c r="G123" s="43">
        <v>6</v>
      </c>
      <c r="H123" s="43">
        <v>0</v>
      </c>
      <c r="I123" s="43">
        <v>26</v>
      </c>
      <c r="J123" s="43">
        <v>130</v>
      </c>
      <c r="K123" s="44" t="s">
        <v>44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62</v>
      </c>
      <c r="F125" s="43">
        <v>50</v>
      </c>
      <c r="G125" s="43">
        <v>3</v>
      </c>
      <c r="H125" s="43">
        <v>1</v>
      </c>
      <c r="I125" s="43">
        <v>28</v>
      </c>
      <c r="J125" s="43">
        <v>134</v>
      </c>
      <c r="K125" s="44" t="s">
        <v>44</v>
      </c>
      <c r="L125" s="43">
        <v>16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97</v>
      </c>
      <c r="J127" s="19">
        <f t="shared" si="62"/>
        <v>669</v>
      </c>
      <c r="K127" s="25"/>
      <c r="L127" s="19">
        <f t="shared" ref="L127" si="63">SUM(L120:L126)</f>
        <v>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68</v>
      </c>
      <c r="F128" s="43">
        <v>60</v>
      </c>
      <c r="G128" s="53">
        <v>1</v>
      </c>
      <c r="H128" s="53">
        <v>5</v>
      </c>
      <c r="I128" s="58">
        <v>4</v>
      </c>
      <c r="J128" s="53">
        <v>67</v>
      </c>
      <c r="K128" s="56" t="s">
        <v>73</v>
      </c>
      <c r="L128" s="43">
        <v>9</v>
      </c>
    </row>
    <row r="129" spans="1:12" ht="14.4" x14ac:dyDescent="0.3">
      <c r="A129" s="14"/>
      <c r="B129" s="15"/>
      <c r="C129" s="11"/>
      <c r="D129" s="7" t="s">
        <v>27</v>
      </c>
      <c r="E129" s="54" t="s">
        <v>130</v>
      </c>
      <c r="F129" s="43">
        <v>200</v>
      </c>
      <c r="G129" s="55">
        <v>7</v>
      </c>
      <c r="H129" s="55">
        <v>8</v>
      </c>
      <c r="I129" s="59">
        <v>12</v>
      </c>
      <c r="J129" s="55">
        <v>153</v>
      </c>
      <c r="K129" s="57">
        <v>106</v>
      </c>
      <c r="L129" s="43">
        <v>19</v>
      </c>
    </row>
    <row r="130" spans="1:12" ht="14.4" x14ac:dyDescent="0.3">
      <c r="A130" s="14"/>
      <c r="B130" s="15"/>
      <c r="C130" s="11"/>
      <c r="D130" s="7" t="s">
        <v>28</v>
      </c>
      <c r="E130" s="54" t="s">
        <v>131</v>
      </c>
      <c r="F130" s="43">
        <v>240</v>
      </c>
      <c r="G130" s="55">
        <v>25</v>
      </c>
      <c r="H130" s="55">
        <v>8</v>
      </c>
      <c r="I130" s="59">
        <v>21</v>
      </c>
      <c r="J130" s="55">
        <v>260</v>
      </c>
      <c r="K130" s="57" t="s">
        <v>132</v>
      </c>
      <c r="L130" s="43">
        <v>58.11</v>
      </c>
    </row>
    <row r="131" spans="1:12" ht="14.4" x14ac:dyDescent="0.3">
      <c r="A131" s="14"/>
      <c r="B131" s="15"/>
      <c r="C131" s="11"/>
      <c r="D131" s="7" t="s">
        <v>29</v>
      </c>
      <c r="E131" s="54"/>
      <c r="F131" s="43"/>
      <c r="G131" s="55"/>
      <c r="H131" s="55"/>
      <c r="I131" s="59"/>
      <c r="J131" s="55"/>
      <c r="K131" s="57"/>
      <c r="L131" s="43"/>
    </row>
    <row r="132" spans="1:12" ht="14.4" x14ac:dyDescent="0.3">
      <c r="A132" s="14"/>
      <c r="B132" s="15"/>
      <c r="C132" s="11"/>
      <c r="D132" s="7" t="s">
        <v>30</v>
      </c>
      <c r="E132" s="54" t="s">
        <v>87</v>
      </c>
      <c r="F132" s="43">
        <v>180</v>
      </c>
      <c r="G132" s="55">
        <v>0</v>
      </c>
      <c r="H132" s="55">
        <v>0</v>
      </c>
      <c r="I132" s="59">
        <v>18</v>
      </c>
      <c r="J132" s="55">
        <v>72</v>
      </c>
      <c r="K132" s="57" t="s">
        <v>91</v>
      </c>
      <c r="L132" s="43">
        <v>17</v>
      </c>
    </row>
    <row r="133" spans="1:12" ht="14.4" x14ac:dyDescent="0.3">
      <c r="A133" s="14"/>
      <c r="B133" s="15"/>
      <c r="C133" s="11"/>
      <c r="D133" s="7" t="s">
        <v>31</v>
      </c>
      <c r="E133" s="42" t="s">
        <v>57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 t="s">
        <v>44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2</v>
      </c>
      <c r="H134" s="43">
        <v>1</v>
      </c>
      <c r="I134" s="43">
        <v>12</v>
      </c>
      <c r="J134" s="43">
        <v>59</v>
      </c>
      <c r="K134" s="44" t="s">
        <v>44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40</v>
      </c>
      <c r="H137" s="19">
        <f t="shared" si="64"/>
        <v>23</v>
      </c>
      <c r="I137" s="19">
        <f t="shared" si="64"/>
        <v>97</v>
      </c>
      <c r="J137" s="19">
        <f t="shared" si="64"/>
        <v>752</v>
      </c>
      <c r="K137" s="25"/>
      <c r="L137" s="19">
        <f t="shared" ref="L137" si="65">SUM(L128:L136)</f>
        <v>110.11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1270</v>
      </c>
      <c r="G138" s="32">
        <f t="shared" ref="G138" si="66">G127+G137</f>
        <v>62</v>
      </c>
      <c r="H138" s="32">
        <f t="shared" ref="H138" si="67">H127+H137</f>
        <v>43</v>
      </c>
      <c r="I138" s="32">
        <f t="shared" ref="I138" si="68">I127+I137</f>
        <v>194</v>
      </c>
      <c r="J138" s="32">
        <f t="shared" ref="J138:L138" si="69">J127+J137</f>
        <v>1421</v>
      </c>
      <c r="K138" s="32"/>
      <c r="L138" s="32">
        <f t="shared" si="69"/>
        <v>175.11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65">
        <v>13</v>
      </c>
      <c r="H139" s="65">
        <v>18</v>
      </c>
      <c r="I139" s="67">
        <v>3</v>
      </c>
      <c r="J139" s="40">
        <v>225</v>
      </c>
      <c r="K139" s="41" t="s">
        <v>165</v>
      </c>
      <c r="L139" s="40">
        <v>18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180</v>
      </c>
      <c r="G141" s="55">
        <v>3</v>
      </c>
      <c r="H141" s="55">
        <v>2</v>
      </c>
      <c r="I141" s="59">
        <v>10</v>
      </c>
      <c r="J141" s="43">
        <v>73</v>
      </c>
      <c r="K141" s="44" t="s">
        <v>135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63</v>
      </c>
      <c r="F142" s="43">
        <v>60</v>
      </c>
      <c r="G142" s="43">
        <v>6</v>
      </c>
      <c r="H142" s="43">
        <v>0</v>
      </c>
      <c r="I142" s="43">
        <v>26</v>
      </c>
      <c r="J142" s="43">
        <v>130</v>
      </c>
      <c r="K142" s="44" t="s">
        <v>44</v>
      </c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55"/>
      <c r="H143" s="55"/>
      <c r="I143" s="59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134</v>
      </c>
      <c r="F144" s="43">
        <v>200</v>
      </c>
      <c r="G144" s="43">
        <v>0</v>
      </c>
      <c r="H144" s="43">
        <v>0</v>
      </c>
      <c r="I144" s="43">
        <v>33</v>
      </c>
      <c r="J144" s="43">
        <v>134</v>
      </c>
      <c r="K144" s="44" t="s">
        <v>44</v>
      </c>
      <c r="L144" s="43">
        <v>26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</v>
      </c>
      <c r="H146" s="19">
        <f t="shared" si="70"/>
        <v>20</v>
      </c>
      <c r="I146" s="19">
        <f t="shared" si="70"/>
        <v>72</v>
      </c>
      <c r="J146" s="19">
        <f t="shared" si="70"/>
        <v>562</v>
      </c>
      <c r="K146" s="25"/>
      <c r="L146" s="19">
        <f t="shared" ref="L146" si="71">SUM(L139:L145)</f>
        <v>57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136</v>
      </c>
      <c r="F147" s="53">
        <v>60</v>
      </c>
      <c r="G147" s="53">
        <v>2</v>
      </c>
      <c r="H147" s="53">
        <v>0</v>
      </c>
      <c r="I147" s="58">
        <v>6</v>
      </c>
      <c r="J147" s="53">
        <v>34</v>
      </c>
      <c r="K147" s="56">
        <v>40</v>
      </c>
      <c r="L147" s="56">
        <v>10</v>
      </c>
    </row>
    <row r="148" spans="1:12" ht="14.4" x14ac:dyDescent="0.3">
      <c r="A148" s="23"/>
      <c r="B148" s="15"/>
      <c r="C148" s="11"/>
      <c r="D148" s="7" t="s">
        <v>27</v>
      </c>
      <c r="E148" s="54" t="s">
        <v>137</v>
      </c>
      <c r="F148" s="55">
        <v>200</v>
      </c>
      <c r="G148" s="55">
        <v>5</v>
      </c>
      <c r="H148" s="55">
        <v>6</v>
      </c>
      <c r="I148" s="59">
        <v>14</v>
      </c>
      <c r="J148" s="55">
        <v>125</v>
      </c>
      <c r="K148" s="57" t="s">
        <v>74</v>
      </c>
      <c r="L148" s="56">
        <v>19</v>
      </c>
    </row>
    <row r="149" spans="1:12" ht="14.4" x14ac:dyDescent="0.3">
      <c r="A149" s="23"/>
      <c r="B149" s="15"/>
      <c r="C149" s="11"/>
      <c r="D149" s="7" t="s">
        <v>28</v>
      </c>
      <c r="E149" s="54" t="s">
        <v>138</v>
      </c>
      <c r="F149" s="55">
        <v>90</v>
      </c>
      <c r="G149" s="55">
        <v>16</v>
      </c>
      <c r="H149" s="55">
        <v>16</v>
      </c>
      <c r="I149" s="59">
        <v>15</v>
      </c>
      <c r="J149" s="55">
        <v>267</v>
      </c>
      <c r="K149" s="57" t="s">
        <v>103</v>
      </c>
      <c r="L149" s="57">
        <v>47.11</v>
      </c>
    </row>
    <row r="150" spans="1:12" ht="14.4" x14ac:dyDescent="0.3">
      <c r="A150" s="23"/>
      <c r="B150" s="15"/>
      <c r="C150" s="11"/>
      <c r="D150" s="7" t="s">
        <v>29</v>
      </c>
      <c r="E150" s="54" t="s">
        <v>139</v>
      </c>
      <c r="F150" s="55">
        <v>150</v>
      </c>
      <c r="G150" s="55">
        <v>3</v>
      </c>
      <c r="H150" s="55">
        <v>5</v>
      </c>
      <c r="I150" s="59">
        <v>19</v>
      </c>
      <c r="J150" s="55">
        <v>140</v>
      </c>
      <c r="K150" s="57" t="s">
        <v>90</v>
      </c>
      <c r="L150" s="57">
        <v>19</v>
      </c>
    </row>
    <row r="151" spans="1:12" ht="14.4" x14ac:dyDescent="0.3">
      <c r="A151" s="23"/>
      <c r="B151" s="15"/>
      <c r="C151" s="11"/>
      <c r="D151" s="7" t="s">
        <v>30</v>
      </c>
      <c r="E151" s="54" t="s">
        <v>56</v>
      </c>
      <c r="F151" s="55">
        <v>180</v>
      </c>
      <c r="G151" s="55">
        <v>0</v>
      </c>
      <c r="H151" s="55">
        <v>0</v>
      </c>
      <c r="I151" s="59">
        <v>7</v>
      </c>
      <c r="J151" s="55">
        <v>32</v>
      </c>
      <c r="K151" s="57" t="s">
        <v>59</v>
      </c>
      <c r="L151" s="57">
        <v>16</v>
      </c>
    </row>
    <row r="152" spans="1:12" ht="14.4" x14ac:dyDescent="0.3">
      <c r="A152" s="23"/>
      <c r="B152" s="15"/>
      <c r="C152" s="11"/>
      <c r="D152" s="7" t="s">
        <v>31</v>
      </c>
      <c r="E152" s="54" t="s">
        <v>57</v>
      </c>
      <c r="F152" s="55">
        <v>60</v>
      </c>
      <c r="G152" s="55">
        <v>5</v>
      </c>
      <c r="H152" s="55">
        <v>0</v>
      </c>
      <c r="I152" s="59">
        <v>30</v>
      </c>
      <c r="J152" s="55">
        <v>140</v>
      </c>
      <c r="K152" s="57" t="s">
        <v>44</v>
      </c>
      <c r="L152" s="57">
        <v>4</v>
      </c>
    </row>
    <row r="153" spans="1:12" ht="14.4" x14ac:dyDescent="0.3">
      <c r="A153" s="23"/>
      <c r="B153" s="15"/>
      <c r="C153" s="11"/>
      <c r="D153" s="7" t="s">
        <v>32</v>
      </c>
      <c r="E153" s="54" t="s">
        <v>58</v>
      </c>
      <c r="F153" s="55">
        <v>30</v>
      </c>
      <c r="G153" s="55">
        <v>2</v>
      </c>
      <c r="H153" s="55">
        <v>0</v>
      </c>
      <c r="I153" s="59">
        <v>12</v>
      </c>
      <c r="J153" s="55">
        <v>59</v>
      </c>
      <c r="K153" s="57" t="s">
        <v>44</v>
      </c>
      <c r="L153" s="57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33</v>
      </c>
      <c r="H156" s="19">
        <f t="shared" si="72"/>
        <v>27</v>
      </c>
      <c r="I156" s="19">
        <f t="shared" si="72"/>
        <v>103</v>
      </c>
      <c r="J156" s="19">
        <f t="shared" si="72"/>
        <v>797</v>
      </c>
      <c r="K156" s="25"/>
      <c r="L156" s="19">
        <f t="shared" ref="L156" si="73">SUM(L147:L155)</f>
        <v>118.11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1360</v>
      </c>
      <c r="G157" s="32">
        <f t="shared" ref="G157" si="74">G146+G156</f>
        <v>55</v>
      </c>
      <c r="H157" s="32">
        <f t="shared" ref="H157" si="75">H146+H156</f>
        <v>47</v>
      </c>
      <c r="I157" s="32">
        <f t="shared" ref="I157" si="76">I146+I156</f>
        <v>175</v>
      </c>
      <c r="J157" s="32">
        <f t="shared" ref="J157:L157" si="77">J146+J156</f>
        <v>1359</v>
      </c>
      <c r="K157" s="32"/>
      <c r="L157" s="32">
        <f t="shared" si="77"/>
        <v>175.11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144</v>
      </c>
      <c r="F158" s="40">
        <v>180</v>
      </c>
      <c r="G158" s="65">
        <v>32</v>
      </c>
      <c r="H158" s="65">
        <v>14</v>
      </c>
      <c r="I158" s="67">
        <v>38</v>
      </c>
      <c r="J158" s="67">
        <v>401</v>
      </c>
      <c r="K158" s="69" t="s">
        <v>142</v>
      </c>
      <c r="L158" s="69">
        <v>26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57"/>
      <c r="L159" s="57"/>
    </row>
    <row r="160" spans="1:12" ht="14.4" x14ac:dyDescent="0.3">
      <c r="A160" s="23"/>
      <c r="B160" s="15"/>
      <c r="C160" s="11"/>
      <c r="D160" s="7" t="s">
        <v>22</v>
      </c>
      <c r="E160" s="42" t="s">
        <v>141</v>
      </c>
      <c r="F160" s="55">
        <v>180</v>
      </c>
      <c r="G160" s="55">
        <v>1</v>
      </c>
      <c r="H160" s="55">
        <v>1</v>
      </c>
      <c r="I160" s="59">
        <v>7</v>
      </c>
      <c r="J160" s="55">
        <v>45</v>
      </c>
      <c r="K160" s="43" t="s">
        <v>143</v>
      </c>
      <c r="L160" s="43">
        <v>6</v>
      </c>
    </row>
    <row r="161" spans="1:12" ht="14.4" x14ac:dyDescent="0.3">
      <c r="A161" s="23"/>
      <c r="B161" s="15"/>
      <c r="C161" s="11"/>
      <c r="D161" s="7" t="s">
        <v>23</v>
      </c>
      <c r="E161" s="54" t="s">
        <v>57</v>
      </c>
      <c r="F161" s="55">
        <v>30</v>
      </c>
      <c r="G161" s="55">
        <v>2</v>
      </c>
      <c r="H161" s="55">
        <v>0</v>
      </c>
      <c r="I161" s="59">
        <v>15</v>
      </c>
      <c r="J161" s="55">
        <v>70</v>
      </c>
      <c r="K161" s="43" t="s">
        <v>44</v>
      </c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54" t="s">
        <v>140</v>
      </c>
      <c r="F162" s="55">
        <v>100</v>
      </c>
      <c r="G162" s="55">
        <v>0</v>
      </c>
      <c r="H162" s="55">
        <v>0</v>
      </c>
      <c r="I162" s="59">
        <v>10</v>
      </c>
      <c r="J162" s="55">
        <v>44</v>
      </c>
      <c r="K162" s="43" t="s">
        <v>44</v>
      </c>
      <c r="L162" s="43">
        <v>19</v>
      </c>
    </row>
    <row r="163" spans="1:12" ht="15" thickBot="1" x14ac:dyDescent="0.35">
      <c r="A163" s="23"/>
      <c r="B163" s="15"/>
      <c r="C163" s="11"/>
      <c r="D163" s="6"/>
      <c r="E163" s="68" t="s">
        <v>58</v>
      </c>
      <c r="F163" s="43">
        <v>30</v>
      </c>
      <c r="G163" s="62">
        <v>2</v>
      </c>
      <c r="H163" s="62">
        <v>0</v>
      </c>
      <c r="I163" s="63">
        <v>12</v>
      </c>
      <c r="J163" s="62">
        <v>58</v>
      </c>
      <c r="K163" s="43" t="s">
        <v>44</v>
      </c>
      <c r="L163" s="43">
        <v>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37</v>
      </c>
      <c r="H165" s="19">
        <f t="shared" si="78"/>
        <v>15</v>
      </c>
      <c r="I165" s="19">
        <f t="shared" si="78"/>
        <v>82</v>
      </c>
      <c r="J165" s="19">
        <f t="shared" si="78"/>
        <v>618</v>
      </c>
      <c r="K165" s="25"/>
      <c r="L165" s="19">
        <f>SUM(L158:L164)</f>
        <v>56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145</v>
      </c>
      <c r="F166" s="53">
        <v>60</v>
      </c>
      <c r="G166" s="53">
        <v>1</v>
      </c>
      <c r="H166" s="53">
        <v>3</v>
      </c>
      <c r="I166" s="58">
        <v>4</v>
      </c>
      <c r="J166" s="53">
        <v>46</v>
      </c>
      <c r="K166" s="56">
        <v>55</v>
      </c>
      <c r="L166" s="43">
        <v>8</v>
      </c>
    </row>
    <row r="167" spans="1:12" ht="14.4" x14ac:dyDescent="0.3">
      <c r="A167" s="23"/>
      <c r="B167" s="15"/>
      <c r="C167" s="11"/>
      <c r="D167" s="7" t="s">
        <v>27</v>
      </c>
      <c r="E167" s="54" t="s">
        <v>146</v>
      </c>
      <c r="F167" s="55">
        <v>200</v>
      </c>
      <c r="G167" s="55">
        <v>2</v>
      </c>
      <c r="H167" s="55">
        <v>1</v>
      </c>
      <c r="I167" s="59">
        <v>11</v>
      </c>
      <c r="J167" s="55">
        <v>53</v>
      </c>
      <c r="K167" s="57">
        <v>112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54" t="s">
        <v>147</v>
      </c>
      <c r="F168" s="55">
        <v>110</v>
      </c>
      <c r="G168" s="55">
        <v>18</v>
      </c>
      <c r="H168" s="55">
        <v>4</v>
      </c>
      <c r="I168" s="59">
        <v>14</v>
      </c>
      <c r="J168" s="55">
        <v>167</v>
      </c>
      <c r="K168" s="57" t="s">
        <v>150</v>
      </c>
      <c r="L168" s="43">
        <v>45.11</v>
      </c>
    </row>
    <row r="169" spans="1:12" ht="14.4" x14ac:dyDescent="0.3">
      <c r="A169" s="23"/>
      <c r="B169" s="15"/>
      <c r="C169" s="11"/>
      <c r="D169" s="7" t="s">
        <v>29</v>
      </c>
      <c r="E169" s="54" t="s">
        <v>152</v>
      </c>
      <c r="F169" s="55">
        <v>180</v>
      </c>
      <c r="G169" s="55">
        <v>4</v>
      </c>
      <c r="H169" s="55">
        <v>7</v>
      </c>
      <c r="I169" s="59">
        <v>44</v>
      </c>
      <c r="J169" s="55">
        <v>261</v>
      </c>
      <c r="K169" s="57" t="s">
        <v>151</v>
      </c>
      <c r="L169" s="43">
        <v>23</v>
      </c>
    </row>
    <row r="170" spans="1:12" ht="14.4" x14ac:dyDescent="0.3">
      <c r="A170" s="23"/>
      <c r="B170" s="15"/>
      <c r="C170" s="11"/>
      <c r="D170" s="7" t="s">
        <v>30</v>
      </c>
      <c r="E170" s="54" t="s">
        <v>148</v>
      </c>
      <c r="F170" s="55">
        <v>180</v>
      </c>
      <c r="G170" s="55">
        <v>1</v>
      </c>
      <c r="H170" s="55">
        <v>0</v>
      </c>
      <c r="I170" s="59">
        <v>14</v>
      </c>
      <c r="J170" s="55">
        <v>60</v>
      </c>
      <c r="K170" s="57" t="s">
        <v>129</v>
      </c>
      <c r="L170" s="43">
        <v>18</v>
      </c>
    </row>
    <row r="171" spans="1:12" ht="14.4" x14ac:dyDescent="0.3">
      <c r="A171" s="23"/>
      <c r="B171" s="15"/>
      <c r="C171" s="11"/>
      <c r="D171" s="7" t="s">
        <v>31</v>
      </c>
      <c r="E171" s="54" t="s">
        <v>57</v>
      </c>
      <c r="F171" s="55">
        <v>60</v>
      </c>
      <c r="G171" s="55">
        <v>5</v>
      </c>
      <c r="H171" s="55">
        <v>1</v>
      </c>
      <c r="I171" s="59">
        <v>30</v>
      </c>
      <c r="J171" s="55">
        <v>140</v>
      </c>
      <c r="K171" s="57" t="s">
        <v>44</v>
      </c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54" t="s">
        <v>149</v>
      </c>
      <c r="F172" s="55">
        <v>30</v>
      </c>
      <c r="G172" s="55">
        <v>2</v>
      </c>
      <c r="H172" s="55">
        <v>0</v>
      </c>
      <c r="I172" s="59">
        <v>12</v>
      </c>
      <c r="J172" s="55">
        <v>59</v>
      </c>
      <c r="K172" s="57" t="s">
        <v>44</v>
      </c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79">SUM(G166:G174)</f>
        <v>33</v>
      </c>
      <c r="H175" s="19">
        <f t="shared" si="79"/>
        <v>16</v>
      </c>
      <c r="I175" s="19">
        <f t="shared" si="79"/>
        <v>129</v>
      </c>
      <c r="J175" s="19">
        <f t="shared" si="79"/>
        <v>786</v>
      </c>
      <c r="K175" s="25"/>
      <c r="L175" s="19">
        <f t="shared" ref="L175" si="80">SUM(L166:L174)</f>
        <v>119.11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1340</v>
      </c>
      <c r="G176" s="32">
        <f t="shared" ref="G176" si="81">G165+G175</f>
        <v>70</v>
      </c>
      <c r="H176" s="32">
        <f t="shared" ref="H176" si="82">H165+H175</f>
        <v>31</v>
      </c>
      <c r="I176" s="32">
        <f t="shared" ref="I176" si="83">I165+I175</f>
        <v>211</v>
      </c>
      <c r="J176" s="32">
        <f t="shared" ref="J176:L176" si="84">J165+J175</f>
        <v>1404</v>
      </c>
      <c r="K176" s="32"/>
      <c r="L176" s="32">
        <f t="shared" si="84"/>
        <v>175.11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153</v>
      </c>
      <c r="F177" s="40">
        <v>150</v>
      </c>
      <c r="G177" s="40">
        <v>6</v>
      </c>
      <c r="H177" s="40">
        <v>8</v>
      </c>
      <c r="I177" s="40">
        <v>28</v>
      </c>
      <c r="J177" s="40">
        <v>206</v>
      </c>
      <c r="K177" s="40" t="s">
        <v>110</v>
      </c>
      <c r="L177" s="40">
        <v>18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3"/>
      <c r="L178" s="43"/>
    </row>
    <row r="179" spans="1:12" ht="14.4" x14ac:dyDescent="0.3">
      <c r="A179" s="23"/>
      <c r="B179" s="15"/>
      <c r="C179" s="11"/>
      <c r="D179" s="7" t="s">
        <v>22</v>
      </c>
      <c r="E179" s="54" t="s">
        <v>80</v>
      </c>
      <c r="F179" s="43">
        <v>180</v>
      </c>
      <c r="G179" s="55">
        <v>0</v>
      </c>
      <c r="H179" s="55">
        <v>0</v>
      </c>
      <c r="I179" s="59">
        <v>24</v>
      </c>
      <c r="J179" s="55">
        <v>24</v>
      </c>
      <c r="K179" s="57" t="s">
        <v>81</v>
      </c>
      <c r="L179" s="57">
        <v>3</v>
      </c>
    </row>
    <row r="180" spans="1:12" ht="14.4" x14ac:dyDescent="0.3">
      <c r="A180" s="23"/>
      <c r="B180" s="15"/>
      <c r="C180" s="11"/>
      <c r="D180" s="7" t="s">
        <v>23</v>
      </c>
      <c r="E180" s="54" t="s">
        <v>164</v>
      </c>
      <c r="F180" s="43">
        <v>60</v>
      </c>
      <c r="G180" s="55">
        <v>7</v>
      </c>
      <c r="H180" s="55">
        <v>13</v>
      </c>
      <c r="I180" s="59">
        <v>15</v>
      </c>
      <c r="J180" s="55">
        <v>210</v>
      </c>
      <c r="K180" s="57" t="s">
        <v>50</v>
      </c>
      <c r="L180" s="57">
        <v>14</v>
      </c>
    </row>
    <row r="181" spans="1:12" ht="14.4" x14ac:dyDescent="0.3">
      <c r="A181" s="23"/>
      <c r="B181" s="15"/>
      <c r="C181" s="11"/>
      <c r="D181" s="7" t="s">
        <v>24</v>
      </c>
      <c r="E181" s="54" t="s">
        <v>154</v>
      </c>
      <c r="F181" s="43">
        <v>100</v>
      </c>
      <c r="G181" s="55">
        <v>2</v>
      </c>
      <c r="H181" s="55">
        <v>0</v>
      </c>
      <c r="I181" s="59">
        <v>21</v>
      </c>
      <c r="J181" s="55">
        <v>94</v>
      </c>
      <c r="K181" s="57" t="s">
        <v>44</v>
      </c>
      <c r="L181" s="57">
        <v>17</v>
      </c>
    </row>
    <row r="182" spans="1:12" ht="15" thickBot="1" x14ac:dyDescent="0.35">
      <c r="A182" s="23"/>
      <c r="B182" s="15"/>
      <c r="C182" s="11"/>
      <c r="D182" s="6"/>
      <c r="E182" s="68" t="s">
        <v>155</v>
      </c>
      <c r="F182" s="43">
        <v>30</v>
      </c>
      <c r="G182" s="62">
        <v>2</v>
      </c>
      <c r="H182" s="62">
        <v>0</v>
      </c>
      <c r="I182" s="63">
        <v>12</v>
      </c>
      <c r="J182" s="62">
        <v>58</v>
      </c>
      <c r="K182" s="70" t="s">
        <v>44</v>
      </c>
      <c r="L182" s="70">
        <v>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5">SUM(G177:G183)</f>
        <v>17</v>
      </c>
      <c r="H184" s="19">
        <f t="shared" si="85"/>
        <v>21</v>
      </c>
      <c r="I184" s="19">
        <f t="shared" si="85"/>
        <v>100</v>
      </c>
      <c r="J184" s="19">
        <f t="shared" si="85"/>
        <v>592</v>
      </c>
      <c r="K184" s="25"/>
      <c r="L184" s="19">
        <f t="shared" ref="L184" si="86">SUM(L177:L183)</f>
        <v>55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156</v>
      </c>
      <c r="F185" s="53">
        <v>60</v>
      </c>
      <c r="G185" s="53">
        <v>1</v>
      </c>
      <c r="H185" s="53">
        <v>0</v>
      </c>
      <c r="I185" s="58">
        <v>6</v>
      </c>
      <c r="J185" s="53">
        <v>31</v>
      </c>
      <c r="K185" s="56" t="s">
        <v>160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54" t="s">
        <v>157</v>
      </c>
      <c r="F186" s="55">
        <v>200</v>
      </c>
      <c r="G186" s="55">
        <v>3</v>
      </c>
      <c r="H186" s="55">
        <v>5</v>
      </c>
      <c r="I186" s="59">
        <v>12</v>
      </c>
      <c r="J186" s="55">
        <v>106</v>
      </c>
      <c r="K186" s="57">
        <v>84</v>
      </c>
      <c r="L186" s="43">
        <v>21</v>
      </c>
    </row>
    <row r="187" spans="1:12" ht="14.4" x14ac:dyDescent="0.3">
      <c r="A187" s="23"/>
      <c r="B187" s="15"/>
      <c r="C187" s="11"/>
      <c r="D187" s="7" t="s">
        <v>28</v>
      </c>
      <c r="E187" s="54" t="s">
        <v>158</v>
      </c>
      <c r="F187" s="55">
        <v>110</v>
      </c>
      <c r="G187" s="55">
        <v>13</v>
      </c>
      <c r="H187" s="55">
        <v>14</v>
      </c>
      <c r="I187" s="59">
        <v>8</v>
      </c>
      <c r="J187" s="55">
        <v>212</v>
      </c>
      <c r="K187" s="57" t="s">
        <v>161</v>
      </c>
      <c r="L187" s="43">
        <v>45.11</v>
      </c>
    </row>
    <row r="188" spans="1:12" ht="14.4" x14ac:dyDescent="0.3">
      <c r="A188" s="23"/>
      <c r="B188" s="15"/>
      <c r="C188" s="11"/>
      <c r="D188" s="7" t="s">
        <v>29</v>
      </c>
      <c r="E188" s="54" t="s">
        <v>98</v>
      </c>
      <c r="F188" s="55">
        <v>150</v>
      </c>
      <c r="G188" s="55">
        <v>5</v>
      </c>
      <c r="H188" s="55">
        <v>5</v>
      </c>
      <c r="I188" s="59">
        <v>33</v>
      </c>
      <c r="J188" s="55">
        <v>196</v>
      </c>
      <c r="K188" s="57" t="s">
        <v>105</v>
      </c>
      <c r="L188" s="43">
        <v>21</v>
      </c>
    </row>
    <row r="189" spans="1:12" ht="14.4" x14ac:dyDescent="0.3">
      <c r="A189" s="23"/>
      <c r="B189" s="15"/>
      <c r="C189" s="11"/>
      <c r="D189" s="7" t="s">
        <v>30</v>
      </c>
      <c r="E189" s="54" t="s">
        <v>159</v>
      </c>
      <c r="F189" s="55">
        <v>180</v>
      </c>
      <c r="G189" s="55">
        <v>1</v>
      </c>
      <c r="H189" s="55">
        <v>0</v>
      </c>
      <c r="I189" s="59">
        <v>14</v>
      </c>
      <c r="J189" s="55">
        <v>59</v>
      </c>
      <c r="K189" s="57" t="s">
        <v>104</v>
      </c>
      <c r="L189" s="43">
        <v>18</v>
      </c>
    </row>
    <row r="190" spans="1:12" ht="14.4" x14ac:dyDescent="0.3">
      <c r="A190" s="23"/>
      <c r="B190" s="15"/>
      <c r="C190" s="11"/>
      <c r="D190" s="7" t="s">
        <v>31</v>
      </c>
      <c r="E190" s="54" t="s">
        <v>57</v>
      </c>
      <c r="F190" s="55">
        <v>60</v>
      </c>
      <c r="G190" s="55">
        <v>5</v>
      </c>
      <c r="H190" s="55">
        <v>1</v>
      </c>
      <c r="I190" s="59">
        <v>29</v>
      </c>
      <c r="J190" s="55">
        <v>140</v>
      </c>
      <c r="K190" s="57" t="s">
        <v>44</v>
      </c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54" t="s">
        <v>58</v>
      </c>
      <c r="F191" s="55">
        <v>30</v>
      </c>
      <c r="G191" s="55">
        <v>2</v>
      </c>
      <c r="H191" s="55">
        <v>0</v>
      </c>
      <c r="I191" s="59">
        <v>12</v>
      </c>
      <c r="J191" s="55">
        <v>58</v>
      </c>
      <c r="K191" s="57" t="s">
        <v>44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7">SUM(G185:G193)</f>
        <v>30</v>
      </c>
      <c r="H194" s="19">
        <f t="shared" si="87"/>
        <v>25</v>
      </c>
      <c r="I194" s="19">
        <f t="shared" si="87"/>
        <v>114</v>
      </c>
      <c r="J194" s="19">
        <f t="shared" si="87"/>
        <v>802</v>
      </c>
      <c r="K194" s="25"/>
      <c r="L194" s="19">
        <f t="shared" ref="L194" si="88">SUM(L185:L193)</f>
        <v>120.11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1310</v>
      </c>
      <c r="G195" s="32">
        <f t="shared" ref="G195" si="89">G184+G194</f>
        <v>47</v>
      </c>
      <c r="H195" s="32">
        <f t="shared" ref="H195" si="90">H184+H194</f>
        <v>46</v>
      </c>
      <c r="I195" s="32">
        <f t="shared" ref="I195" si="91">I184+I194</f>
        <v>214</v>
      </c>
      <c r="J195" s="32">
        <f t="shared" ref="J195:L195" si="92">J184+J194</f>
        <v>1394</v>
      </c>
      <c r="K195" s="32"/>
      <c r="L195" s="32">
        <f t="shared" si="92"/>
        <v>175.11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1316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54.7</v>
      </c>
      <c r="H196" s="34">
        <f t="shared" si="93"/>
        <v>49.3</v>
      </c>
      <c r="I196" s="34">
        <f t="shared" si="93"/>
        <v>181.5</v>
      </c>
      <c r="J196" s="34">
        <f t="shared" si="93"/>
        <v>1392.4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175.11000000000004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2023-10-23T04:44:13Z</cp:lastPrinted>
  <dcterms:created xsi:type="dcterms:W3CDTF">2022-05-16T14:23:56Z</dcterms:created>
  <dcterms:modified xsi:type="dcterms:W3CDTF">2025-01-20T14:12:48Z</dcterms:modified>
</cp:coreProperties>
</file>